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запуск ЭА - передача прав на ПО VipNet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/>
</workbook>
</file>

<file path=xl/calcChain.xml><?xml version="1.0" encoding="utf-8"?>
<calcChain xmlns="http://schemas.openxmlformats.org/spreadsheetml/2006/main">
  <c r="F16" i="1" l="1"/>
  <c r="E16" i="1"/>
  <c r="D16" i="1"/>
  <c r="C16" i="1"/>
  <c r="B16" i="1"/>
  <c r="H17" i="1"/>
  <c r="H15" i="1" l="1"/>
  <c r="F15" i="1"/>
  <c r="E15" i="1"/>
  <c r="D15" i="1"/>
  <c r="C15" i="1"/>
  <c r="B15" i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<sst xmlns="http://schemas.openxmlformats.org/spreadsheetml/2006/main" count="38" uniqueCount="35">
  <si>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</si>
  <si>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</si>
  <si>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</si>
  <si>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</si>
  <si>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</si>
  <si>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</si>
  <si>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</si>
  <si>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</si>
  <si>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</si>
  <si>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</si>
  <si>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</si>
  <si>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</si>
  <si>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</si>
  <si>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</si>
  <si>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</si>
  <si>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</si>
  <si>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</si>
  <si>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</si>
  <si>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</si>
  <si>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</si>
  <si>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</si>
  <si>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</si>
  <si>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</si>
  <si>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</si>
  <si>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</si>
  <si>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</si>
  <si>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</si>
  <si>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>Код ОКПД2:
63.11.13.000</t>
  </si>
  <si>
    <t xml:space="preserve">Передача неисключительных прав (лицензий) на программное обеспечение «ViPNet Client for Windows 4.x», предназначенное для защиты IP-трафика.
Совместимость с узлами ViPNet сети № 1274.
Поддерживаемые операционные системы (эксплуатируются Заказчиком): Windows 10 (32/64-разрядная). 
Срок действия неисключительных прав – бессрочно.
Наличие сертификата ФСБ России по требованиям к средствам криптографической защиты информации.
</t>
  </si>
  <si>
    <t>Оказание услуг по передаче неисключительных прав на использование программного обеспечения ViPNet Client</t>
  </si>
  <si>
    <t>Дата составления: 05.09.2024</t>
  </si>
  <si>
    <t>коммерческое предложение от 03.09.2024 № 32409-02</t>
  </si>
  <si>
    <t>коммерческое предложение от 03.09.2024 № Ф-3747</t>
  </si>
  <si>
    <t>коммерческое предложение от 27.08.2024 № б/н</t>
  </si>
  <si>
    <t>Передача права на использование программного обеспечения «ViPNet Client 4»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</si>
</sst>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7" fillId="0" borderId="0" xfId="0" applyNumberFormat="1" applyFont="1" applyAlignment="1"/>
    <xf numFmtId="4" fontId="7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2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4" fontId="7" fillId="0" borderId="15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selection activeCell="B12" sqref="B12:D12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5"/>
    <col min="13" max="16384" width="11.5703125" style="3"/>
  </cols>
  <sheetData>
    <row r="1" spans="1:12" ht="15.75" x14ac:dyDescent="0.2">
      <c r="G1" s="36"/>
      <c r="H1" s="36" t="s">
        <v>25</v>
      </c>
    </row>
    <row r="2" spans="1:12" ht="15.75" x14ac:dyDescent="0.2">
      <c r="G2" s="36"/>
      <c r="H2" s="36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5" t="s">
        <v>23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6" t="s">
        <v>21</v>
      </c>
      <c r="B7" s="46"/>
      <c r="C7" s="46" t="s">
        <v>22</v>
      </c>
      <c r="D7" s="46"/>
      <c r="E7" s="46"/>
      <c r="F7" s="46"/>
      <c r="G7" s="46"/>
      <c r="H7" s="46"/>
      <c r="I7" s="5"/>
      <c r="J7" s="5"/>
    </row>
    <row r="8" spans="1:12" s="8" customFormat="1" ht="31.5" customHeight="1" x14ac:dyDescent="0.2">
      <c r="A8" s="48" t="s">
        <v>12</v>
      </c>
      <c r="B8" s="48"/>
      <c r="C8" s="47" t="s">
        <v>29</v>
      </c>
      <c r="D8" s="47"/>
      <c r="E8" s="47"/>
      <c r="F8" s="47"/>
      <c r="G8" s="47"/>
      <c r="H8" s="47"/>
      <c r="I8" s="7"/>
      <c r="J8" s="7"/>
    </row>
    <row r="9" spans="1:12" ht="15" x14ac:dyDescent="0.25">
      <c r="A9" s="9" t="s">
        <v>0</v>
      </c>
      <c r="B9" s="49" t="s">
        <v>1</v>
      </c>
      <c r="C9" s="49"/>
      <c r="D9" s="49"/>
      <c r="E9" s="49"/>
      <c r="F9" s="49"/>
      <c r="G9" s="37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28.5" customHeight="1" x14ac:dyDescent="0.2">
      <c r="A11" s="14" t="s">
        <v>13</v>
      </c>
      <c r="B11" s="57" t="s">
        <v>34</v>
      </c>
      <c r="C11" s="58"/>
      <c r="D11" s="58"/>
      <c r="E11" s="58"/>
      <c r="F11" s="59"/>
      <c r="G11" s="41" t="s">
        <v>27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0">
        <v>1</v>
      </c>
      <c r="C12" s="51"/>
      <c r="D12" s="51"/>
      <c r="E12" s="52" t="s">
        <v>26</v>
      </c>
      <c r="F12" s="53"/>
      <c r="G12" s="42"/>
      <c r="H12" s="17" t="s">
        <v>4</v>
      </c>
      <c r="I12" s="3"/>
      <c r="J12" s="3"/>
      <c r="K12" s="3"/>
      <c r="L12" s="3"/>
    </row>
    <row r="13" spans="1:12" ht="71.25" customHeight="1" x14ac:dyDescent="0.2">
      <c r="A13" s="18" t="s">
        <v>6</v>
      </c>
      <c r="B13" s="54" t="s">
        <v>28</v>
      </c>
      <c r="C13" s="55"/>
      <c r="D13" s="55"/>
      <c r="E13" s="55"/>
      <c r="F13" s="56"/>
      <c r="G13" s="43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39">
        <v>9960</v>
      </c>
      <c r="C14" s="39">
        <v>9960</v>
      </c>
      <c r="D14" s="39">
        <v>11200</v>
      </c>
      <c r="E14" s="19"/>
      <c r="F14" s="19"/>
      <c r="G14" s="38">
        <f>SUM(B14:F14)/3</f>
        <v>10373.333333333334</v>
      </c>
      <c r="H14" s="20">
        <v>10373.33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9960</v>
      </c>
      <c r="C15" s="22">
        <f>C14*$B12</f>
        <v>9960</v>
      </c>
      <c r="D15" s="22">
        <f>D14*$B12</f>
        <v>11200</v>
      </c>
      <c r="E15" s="22">
        <f>E14*$B12</f>
        <v>0</v>
      </c>
      <c r="F15" s="22">
        <f>F14*$B12</f>
        <v>0</v>
      </c>
      <c r="G15" s="22"/>
      <c r="H15" s="23">
        <f>H14*$B12</f>
        <v>10373.33</v>
      </c>
      <c r="I15" s="3"/>
      <c r="J15" s="3"/>
      <c r="K15" s="3"/>
      <c r="L15" s="3"/>
    </row>
    <row r="16" spans="1:12" ht="15" thickBot="1" x14ac:dyDescent="0.25">
      <c r="A16" s="24" t="s">
        <v>9</v>
      </c>
      <c r="B16" s="44">
        <f>B15</f>
        <v>9960</v>
      </c>
      <c r="C16" s="44">
        <f t="shared" ref="C16:F16" si="0">C15</f>
        <v>9960</v>
      </c>
      <c r="D16" s="44">
        <f t="shared" si="0"/>
        <v>11200</v>
      </c>
      <c r="E16" s="44">
        <f t="shared" si="0"/>
        <v>0</v>
      </c>
      <c r="F16" s="4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26" t="s">
        <v>30</v>
      </c>
      <c r="B17" s="26"/>
      <c r="C17" s="26"/>
      <c r="D17" s="26"/>
      <c r="E17" s="26"/>
      <c r="F17" s="26"/>
      <c r="G17" s="27" t="s">
        <v>15</v>
      </c>
      <c r="H17" s="28">
        <f>H15</f>
        <v>10373.33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3" customFormat="1" ht="15" x14ac:dyDescent="0.25">
      <c r="A19" s="31" t="s">
        <v>18</v>
      </c>
      <c r="B19" s="40" t="s">
        <v>31</v>
      </c>
      <c r="C19" s="32"/>
      <c r="D19" s="32"/>
      <c r="E19" s="32"/>
      <c r="F19" s="32"/>
      <c r="G19" s="32"/>
      <c r="H19" s="32"/>
    </row>
    <row r="20" spans="1:13" s="33" customFormat="1" ht="15" x14ac:dyDescent="0.25">
      <c r="A20" s="31" t="s">
        <v>19</v>
      </c>
      <c r="B20" s="40" t="s">
        <v>32</v>
      </c>
      <c r="C20" s="32"/>
      <c r="D20" s="32"/>
      <c r="E20" s="32"/>
      <c r="F20" s="32"/>
      <c r="G20" s="32"/>
      <c r="H20" s="32"/>
    </row>
    <row r="21" spans="1:13" s="33" customFormat="1" ht="15" x14ac:dyDescent="0.25">
      <c r="A21" s="31" t="s">
        <v>20</v>
      </c>
      <c r="B21" s="40" t="s">
        <v>33</v>
      </c>
      <c r="C21" s="32"/>
      <c r="D21" s="32"/>
      <c r="E21" s="32"/>
      <c r="F21" s="32"/>
      <c r="G21" s="32"/>
      <c r="H21" s="32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16</v>
      </c>
      <c r="B23" s="34"/>
      <c r="C23" s="34"/>
      <c r="D23" s="34"/>
      <c r="E23" s="34"/>
      <c r="F23" s="34"/>
      <c r="G23" s="34"/>
      <c r="H23" s="27" t="s">
        <v>17</v>
      </c>
      <c r="I23" s="3"/>
      <c r="J23" s="3"/>
      <c r="K23" s="3"/>
      <c r="L23" s="3"/>
    </row>
  </sheetData>
  <sheetProtection selectLockedCells="1" selectUnlockedCells="1"/>
  <mergeCells count="10">
    <mergeCell ref="B9:F9"/>
    <mergeCell ref="B12:D12"/>
    <mergeCell ref="E12:F12"/>
    <mergeCell ref="B13:F13"/>
    <mergeCell ref="B11:F11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2024-05-28T11:39:13Z</cp:lastPrinted>
  <dcterms:created xsi:type="dcterms:W3CDTF">2012-04-02T10:33:59Z</dcterms:created>
  <dcterms:modified xsi:type="dcterms:W3CDTF">2024-09-11T09:53:18Z</dcterms:modified>
</cp:coreProperties>
</file>